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ебоксары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Мониторы!$A$1:$M$4</definedName>
  </definedNames>
  <calcPr calcId="162913"/>
</workbook>
</file>

<file path=xl/calcChain.xml><?xml version="1.0" encoding="utf-8"?>
<calcChain xmlns="http://schemas.openxmlformats.org/spreadsheetml/2006/main">
  <c r="I3" i="1" l="1"/>
  <c r="K3" i="1" s="1"/>
  <c r="L3" i="1" s="1"/>
  <c r="I4" i="1"/>
  <c r="K4" i="1" s="1"/>
  <c r="L4" i="1" s="1"/>
  <c r="I5" i="1"/>
  <c r="K5" i="1" s="1"/>
  <c r="L5" i="1" s="1"/>
  <c r="I6" i="1"/>
  <c r="K6" i="1" s="1"/>
  <c r="L6" i="1" s="1"/>
  <c r="I7" i="1"/>
  <c r="K7" i="1" s="1"/>
  <c r="L7" i="1" s="1"/>
  <c r="I8" i="1"/>
  <c r="K8" i="1" s="1"/>
  <c r="L8" i="1" s="1"/>
  <c r="I9" i="1"/>
  <c r="K9" i="1" s="1"/>
  <c r="L9" i="1" s="1"/>
  <c r="I2" i="1"/>
  <c r="K2" i="1" s="1"/>
  <c r="L2" i="1" s="1"/>
</calcChain>
</file>

<file path=xl/sharedStrings.xml><?xml version="1.0" encoding="utf-8"?>
<sst xmlns="http://schemas.openxmlformats.org/spreadsheetml/2006/main" count="61" uniqueCount="35">
  <si>
    <t>Вид рекламы</t>
  </si>
  <si>
    <t>Карта</t>
  </si>
  <si>
    <t>Количество мониторов</t>
  </si>
  <si>
    <t>Ролик, сек.</t>
  </si>
  <si>
    <t>Выходов в час</t>
  </si>
  <si>
    <t xml:space="preserve">Период, рабочих дней  </t>
  </si>
  <si>
    <t>Выходов за период</t>
  </si>
  <si>
    <t>Координаты</t>
  </si>
  <si>
    <t>Реклама на мониторах в МФЦ</t>
  </si>
  <si>
    <t>Фото</t>
  </si>
  <si>
    <t>Выходов в день</t>
  </si>
  <si>
    <t>Чебоксары</t>
  </si>
  <si>
    <t>ул. Ленинградская, д. 36</t>
  </si>
  <si>
    <t>Энтузиастов, д. 36/9</t>
  </si>
  <si>
    <t>Эгерский бульвар, д. 36 А</t>
  </si>
  <si>
    <t>Эльгера, д. 18</t>
  </si>
  <si>
    <t>Город</t>
  </si>
  <si>
    <t>Новочебоксарск</t>
  </si>
  <si>
    <t>Канаш</t>
  </si>
  <si>
    <t>п. Кугеси</t>
  </si>
  <si>
    <t>Цивильск</t>
  </si>
  <si>
    <t>ул. Винокурова, д.107</t>
  </si>
  <si>
    <t>ул. Железнодорожная, д.20, пом.4</t>
  </si>
  <si>
    <t>ул. Шоссейная, д. 9</t>
  </si>
  <si>
    <t>ул. Гагарина, д. 23</t>
  </si>
  <si>
    <t>56.137972, 47.245608</t>
  </si>
  <si>
    <t>56.117988, 47.181702</t>
  </si>
  <si>
    <t>56.095635, 47.285628</t>
  </si>
  <si>
    <t>56.143860, 47.178692</t>
  </si>
  <si>
    <t>56.114003, 47.453756</t>
  </si>
  <si>
    <t>55.509166, 47.472459</t>
  </si>
  <si>
    <t>56.033782, 47.296650</t>
  </si>
  <si>
    <t>55.865657, 47.468534</t>
  </si>
  <si>
    <t>Стоимость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</si>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</sst>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0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</patternFill>
    </fill>
    <fill>
      <patternFill patternType="solid">
        <fgColor theme="0"/>
        <bgColor rgb="FFCCC1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0" borderId="0"/>
    <xf numFmtId="0" fontId="3" fillId="3" borderId="2" applyNumberFormat="0" applyAlignment="0" applyProtection="0"/>
  </cellStyleXfs>
  <cellXfs count="1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</cellXfs>
  <cellStyles count="4">
    <cellStyle name="Вывод" xfId="3" builtinId="21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C2346D2-670D-9CDA-74EF-73BF8FB0795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3C2346D2-670D-9CDA-74EF-73BF8FB0795E}" id="{000800E6-00BF-497D-9360-008A00D10045}" done="0">
    <text xml:space="preserve">Укажите нужную длину ролика и стоимость пересчитается. Допустимые значения 10, 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F2u-4R" TargetMode="External"/><Relationship Id="rId3" Type="http://schemas.openxmlformats.org/officeDocument/2006/relationships/hyperlink" Target="https://yandex.ru/maps/-/CDF2uR9Y" TargetMode="External"/><Relationship Id="rId47" Type="http://schemas.microsoft.com/office/2017/10/relationships/threadedComment" Target="../threadedComments/threadedComment1.xml"/><Relationship Id="rId7" Type="http://schemas.openxmlformats.org/officeDocument/2006/relationships/hyperlink" Target="https://yandex.ru/maps/-/CDF2uToI" TargetMode="External"/><Relationship Id="rId2" Type="http://schemas.openxmlformats.org/officeDocument/2006/relationships/hyperlink" Target="https://yandex.ru/maps/-/CDF2uJku" TargetMode="External"/><Relationship Id="rId1" Type="http://schemas.openxmlformats.org/officeDocument/2006/relationships/hyperlink" Target="https://yandex.ru/maps/-/CDF2uUKw" TargetMode="External"/><Relationship Id="rId6" Type="http://schemas.openxmlformats.org/officeDocument/2006/relationships/hyperlink" Target="https://yandex.ru/maps/-/CDF2u8z-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F2uW4R" TargetMode="External"/><Relationship Id="rId10" Type="http://schemas.openxmlformats.org/officeDocument/2006/relationships/hyperlink" Target="https://disk.yandex.ru/d/cpcvfPXZn3bXpQ" TargetMode="External"/><Relationship Id="rId4" Type="http://schemas.openxmlformats.org/officeDocument/2006/relationships/hyperlink" Target="https://yandex.ru/maps/-/CDF2u65k" TargetMode="External"/><Relationship Id="rId9" Type="http://schemas.openxmlformats.org/officeDocument/2006/relationships/hyperlink" Target="https://disk.yandex.ru/d/cpcvfPXZn3bX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D1" sqref="D1"/>
    </sheetView>
  </sheetViews>
  <sheetFormatPr defaultRowHeight="12.75" x14ac:dyDescent="0.25"/>
  <cols>
    <col min="1" max="1" width="14.28515625" style="1" customWidth="1"/>
    <col min="2" max="2" width="27.85546875" style="1" customWidth="1"/>
    <col min="3" max="3" width="10" style="1" customWidth="1"/>
    <col min="4" max="4" width="26" style="2" customWidth="1"/>
    <col min="5" max="5" width="9.5703125" style="2" customWidth="1"/>
    <col min="6" max="6" width="17.42578125" style="1" customWidth="1"/>
    <col min="7" max="7" width="14.28515625" style="3" customWidth="1"/>
    <col min="8" max="8" width="16.85546875" style="1" customWidth="1"/>
    <col min="9" max="9" width="18.5703125" style="1" customWidth="1"/>
    <col min="10" max="10" width="16.5703125" style="1" customWidth="1"/>
    <col min="11" max="11" width="15.5703125" style="1" customWidth="1"/>
    <col min="12" max="12" width="13.85546875" style="1" customWidth="1"/>
    <col min="13" max="13" width="19" style="1" customWidth="1"/>
    <col min="14" max="14" width="20.42578125" style="1" customWidth="1"/>
    <col min="15" max="15" width="23.28515625" style="1" customWidth="1"/>
    <col min="16" max="16384" width="9.140625" style="1"/>
  </cols>
  <sheetData>
    <row r="1" spans="1:15" s="2" customFormat="1" ht="25.5" x14ac:dyDescent="0.25">
      <c r="A1" s="6" t="s">
        <v>16</v>
      </c>
      <c r="B1" s="6" t="s">
        <v>34</v>
      </c>
      <c r="C1" s="6" t="s">
        <v>1</v>
      </c>
      <c r="D1" s="6" t="s">
        <v>0</v>
      </c>
      <c r="E1" s="6" t="s">
        <v>9</v>
      </c>
      <c r="F1" s="6" t="s">
        <v>2</v>
      </c>
      <c r="G1" s="6" t="s">
        <v>3</v>
      </c>
      <c r="H1" s="6" t="s">
        <v>4</v>
      </c>
      <c r="I1" s="6" t="s">
        <v>10</v>
      </c>
      <c r="J1" s="6" t="s">
        <v>5</v>
      </c>
      <c r="K1" s="6" t="s">
        <v>6</v>
      </c>
      <c r="L1" s="6" t="s">
        <v>33</v>
      </c>
      <c r="M1" s="7" t="s">
        <v>7</v>
      </c>
    </row>
    <row r="2" spans="1:15" s="2" customFormat="1" x14ac:dyDescent="0.25">
      <c r="A2" s="8" t="s">
        <v>11</v>
      </c>
      <c r="B2" s="9" t="s">
        <v>12</v>
      </c>
      <c r="C2" s="12" t="s">
        <v>1</v>
      </c>
      <c r="D2" s="9" t="s">
        <v>8</v>
      </c>
      <c r="E2" s="12" t="s">
        <v>9</v>
      </c>
      <c r="F2" s="9">
        <v>2</v>
      </c>
      <c r="G2" s="9">
        <v>15</v>
      </c>
      <c r="H2" s="9">
        <v>36</v>
      </c>
      <c r="I2" s="9">
        <f>12*H2</f>
        <v>432</v>
      </c>
      <c r="J2" s="9">
        <v>22</v>
      </c>
      <c r="K2" s="10">
        <f>I2*J2</f>
        <v>9504</v>
      </c>
      <c r="L2" s="5">
        <f>((0.1*K2)*G2)*F2</f>
        <v>28512.000000000004</v>
      </c>
      <c r="M2" s="9" t="s">
        <v>25</v>
      </c>
    </row>
    <row r="3" spans="1:15" s="2" customFormat="1" x14ac:dyDescent="0.25">
      <c r="A3" s="8" t="s">
        <v>11</v>
      </c>
      <c r="B3" s="11" t="s">
        <v>13</v>
      </c>
      <c r="C3" s="12" t="s">
        <v>1</v>
      </c>
      <c r="D3" s="9" t="s">
        <v>8</v>
      </c>
      <c r="E3" s="12" t="s">
        <v>9</v>
      </c>
      <c r="F3" s="9">
        <v>1</v>
      </c>
      <c r="G3" s="9">
        <v>15</v>
      </c>
      <c r="H3" s="9">
        <v>36</v>
      </c>
      <c r="I3" s="9">
        <f t="shared" ref="I3:I9" si="0">12*H3</f>
        <v>432</v>
      </c>
      <c r="J3" s="9">
        <v>22</v>
      </c>
      <c r="K3" s="10">
        <f t="shared" ref="K3:K9" si="1">I3*J3</f>
        <v>9504</v>
      </c>
      <c r="L3" s="5">
        <f t="shared" ref="L3:L9" si="2">((0.1*K3)*G3)*F3</f>
        <v>14256.000000000002</v>
      </c>
      <c r="M3" s="9" t="s">
        <v>26</v>
      </c>
    </row>
    <row r="4" spans="1:15" s="2" customFormat="1" x14ac:dyDescent="0.25">
      <c r="A4" s="8" t="s">
        <v>11</v>
      </c>
      <c r="B4" s="11" t="s">
        <v>14</v>
      </c>
      <c r="C4" s="12" t="s">
        <v>1</v>
      </c>
      <c r="D4" s="9" t="s">
        <v>8</v>
      </c>
      <c r="E4" s="12" t="s">
        <v>9</v>
      </c>
      <c r="F4" s="9">
        <v>1</v>
      </c>
      <c r="G4" s="9">
        <v>15</v>
      </c>
      <c r="H4" s="9">
        <v>36</v>
      </c>
      <c r="I4" s="9">
        <f t="shared" si="0"/>
        <v>432</v>
      </c>
      <c r="J4" s="9">
        <v>22</v>
      </c>
      <c r="K4" s="10">
        <f t="shared" si="1"/>
        <v>9504</v>
      </c>
      <c r="L4" s="5">
        <f t="shared" si="2"/>
        <v>14256.000000000002</v>
      </c>
      <c r="M4" s="9" t="s">
        <v>27</v>
      </c>
    </row>
    <row r="5" spans="1:15" x14ac:dyDescent="0.25">
      <c r="A5" s="8" t="s">
        <v>11</v>
      </c>
      <c r="B5" s="9" t="s">
        <v>15</v>
      </c>
      <c r="C5" s="12" t="s">
        <v>1</v>
      </c>
      <c r="D5" s="9" t="s">
        <v>8</v>
      </c>
      <c r="E5" s="12" t="s">
        <v>9</v>
      </c>
      <c r="F5" s="9">
        <v>1</v>
      </c>
      <c r="G5" s="9">
        <v>15</v>
      </c>
      <c r="H5" s="9">
        <v>36</v>
      </c>
      <c r="I5" s="9">
        <f t="shared" si="0"/>
        <v>432</v>
      </c>
      <c r="J5" s="9">
        <v>22</v>
      </c>
      <c r="K5" s="10">
        <f t="shared" si="1"/>
        <v>9504</v>
      </c>
      <c r="L5" s="5">
        <f t="shared" si="2"/>
        <v>14256.000000000002</v>
      </c>
      <c r="M5" s="9" t="s">
        <v>28</v>
      </c>
      <c r="N5" s="2"/>
      <c r="O5" s="2"/>
    </row>
    <row r="6" spans="1:15" x14ac:dyDescent="0.25">
      <c r="A6" s="8" t="s">
        <v>17</v>
      </c>
      <c r="B6" s="9" t="s">
        <v>21</v>
      </c>
      <c r="C6" s="12" t="s">
        <v>1</v>
      </c>
      <c r="D6" s="9" t="s">
        <v>8</v>
      </c>
      <c r="E6" s="12" t="s">
        <v>9</v>
      </c>
      <c r="F6" s="9">
        <v>1</v>
      </c>
      <c r="G6" s="9">
        <v>15</v>
      </c>
      <c r="H6" s="9">
        <v>36</v>
      </c>
      <c r="I6" s="9">
        <f t="shared" si="0"/>
        <v>432</v>
      </c>
      <c r="J6" s="9">
        <v>22</v>
      </c>
      <c r="K6" s="10">
        <f t="shared" si="1"/>
        <v>9504</v>
      </c>
      <c r="L6" s="5">
        <f t="shared" si="2"/>
        <v>14256.000000000002</v>
      </c>
      <c r="M6" s="9" t="s">
        <v>29</v>
      </c>
      <c r="N6" s="2"/>
      <c r="O6" s="2"/>
    </row>
    <row r="7" spans="1:15" ht="25.5" x14ac:dyDescent="0.25">
      <c r="A7" s="8" t="s">
        <v>18</v>
      </c>
      <c r="B7" s="9" t="s">
        <v>22</v>
      </c>
      <c r="C7" s="12" t="s">
        <v>1</v>
      </c>
      <c r="D7" s="9" t="s">
        <v>8</v>
      </c>
      <c r="E7" s="12" t="s">
        <v>9</v>
      </c>
      <c r="F7" s="9">
        <v>1</v>
      </c>
      <c r="G7" s="9">
        <v>15</v>
      </c>
      <c r="H7" s="9">
        <v>36</v>
      </c>
      <c r="I7" s="9">
        <f t="shared" si="0"/>
        <v>432</v>
      </c>
      <c r="J7" s="9">
        <v>22</v>
      </c>
      <c r="K7" s="10">
        <f t="shared" si="1"/>
        <v>9504</v>
      </c>
      <c r="L7" s="5">
        <f t="shared" si="2"/>
        <v>14256.000000000002</v>
      </c>
      <c r="M7" s="9" t="s">
        <v>30</v>
      </c>
      <c r="N7" s="2"/>
      <c r="O7" s="2"/>
    </row>
    <row r="8" spans="1:15" x14ac:dyDescent="0.25">
      <c r="A8" s="8" t="s">
        <v>19</v>
      </c>
      <c r="B8" s="9" t="s">
        <v>23</v>
      </c>
      <c r="C8" s="12" t="s">
        <v>1</v>
      </c>
      <c r="D8" s="9" t="s">
        <v>8</v>
      </c>
      <c r="E8" s="12" t="s">
        <v>9</v>
      </c>
      <c r="F8" s="9">
        <v>1</v>
      </c>
      <c r="G8" s="9">
        <v>15</v>
      </c>
      <c r="H8" s="9">
        <v>36</v>
      </c>
      <c r="I8" s="9">
        <f t="shared" si="0"/>
        <v>432</v>
      </c>
      <c r="J8" s="9">
        <v>22</v>
      </c>
      <c r="K8" s="10">
        <f t="shared" si="1"/>
        <v>9504</v>
      </c>
      <c r="L8" s="5">
        <f t="shared" si="2"/>
        <v>14256.000000000002</v>
      </c>
      <c r="M8" s="9" t="s">
        <v>31</v>
      </c>
      <c r="N8" s="2"/>
      <c r="O8" s="2"/>
    </row>
    <row r="9" spans="1:15" x14ac:dyDescent="0.25">
      <c r="A9" s="8" t="s">
        <v>20</v>
      </c>
      <c r="B9" s="9" t="s">
        <v>24</v>
      </c>
      <c r="C9" s="12" t="s">
        <v>1</v>
      </c>
      <c r="D9" s="9" t="s">
        <v>8</v>
      </c>
      <c r="E9" s="12" t="s">
        <v>9</v>
      </c>
      <c r="F9" s="9">
        <v>1</v>
      </c>
      <c r="G9" s="9">
        <v>15</v>
      </c>
      <c r="H9" s="9">
        <v>36</v>
      </c>
      <c r="I9" s="9">
        <f t="shared" si="0"/>
        <v>432</v>
      </c>
      <c r="J9" s="9">
        <v>22</v>
      </c>
      <c r="K9" s="10">
        <f t="shared" si="1"/>
        <v>9504</v>
      </c>
      <c r="L9" s="5">
        <f t="shared" si="2"/>
        <v>14256.000000000002</v>
      </c>
      <c r="M9" s="9" t="s">
        <v>32</v>
      </c>
      <c r="N9" s="2"/>
      <c r="O9" s="2"/>
    </row>
    <row r="10" spans="1:15" x14ac:dyDescent="0.25">
      <c r="A10" s="2"/>
      <c r="B10" s="2"/>
      <c r="C10" s="2"/>
      <c r="F10" s="2"/>
      <c r="G10" s="4"/>
      <c r="H10" s="2"/>
      <c r="I10" s="2"/>
      <c r="J10" s="2"/>
      <c r="K10" s="4"/>
      <c r="L10" s="2"/>
    </row>
  </sheetData>
  <autoFilter ref="A1:M4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E2" r:id="rId9"/>
    <hyperlink ref="E3:E9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2026-05-07T14:05:58Z</dcterms:modified>
</cp:coreProperties>
</file>