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9" i="1"/>
  <c r="H8" i="1"/>
  <c r="H10" i="1"/>
  <c r="H6" i="1"/>
  <c r="H7" i="1"/>
  <c r="H5" i="1"/>
  <c r="H4" i="1"/>
  <c r="H3" i="1"/>
  <c r="H2" i="1"/>
</calcChain>
</file>

<file path=xl/sharedStrings.xml><?xml version="1.0" encoding="utf-8"?>
<sst xmlns="http://schemas.openxmlformats.org/spreadsheetml/2006/main" count="76" uniqueCount="34">
  <si>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</si>
  <si>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</si>
  <si>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</si>
  <si>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</si>
  <si>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</si>
  <si>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Упоминание о спонсоре, сек.</t>
  </si>
  <si>
    <t>Спонсор прогноза погоды</t>
  </si>
  <si>
    <t>Город + 50 км в радиусе</t>
  </si>
  <si>
    <t>Время выходов</t>
  </si>
  <si>
    <t>Чебоксары</t>
  </si>
  <si>
    <t>Европа Плюс</t>
  </si>
  <si>
    <t>Ретро ФМ</t>
  </si>
  <si>
    <t>Радио Дача</t>
  </si>
  <si>
    <t>Русское Радио</t>
  </si>
  <si>
    <t>Радио Гордость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</si>
  <si>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rFont val="Calibri"/>
        <family val="2"/>
        <charset val="204"/>
        <scheme val="minor"/>
      </rPr>
      <t>:</t>
    </r>
    <r>
      <rPr>
        <sz val="10"/>
        <color theme="1"/>
        <rFont val="Calibri"/>
        <family val="2"/>
        <charset val="204"/>
        <scheme val="minor"/>
      </rPr>
      <t xml:space="preserve"> 07:35, 12:35, 16:35, 18:35.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08:35, 12:35, 16:35, 18:35</t>
    </r>
  </si>
  <si>
    <t>Возраст: 15-45 лет. Пол: 42% женщины, 58% мужчины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</si>
  <si>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06:56, 08:56, 10:56, 12:56, 14:56, 16:56, 18:56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</si>
  <si>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07:56, 09:56, 11:56, 15:56, 17:56, 19:56, 20:56</t>
    </r>
  </si>
  <si>
    <t>Возраст: 18-45 лет. Пол: 53% женщины, 47 мужчины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</si>
  <si>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06:20, 08:20, 10:20, 13:20, 15:20, 17:20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</si>
  <si>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07:20, 09:20, 11:20, 14:20, 16:20, 18:20</t>
    </r>
  </si>
  <si>
    <t>Возраст: 20-40 лет. Пол: 49% женщины, 51% мужчины</t>
  </si>
  <si>
    <t>Возраст: 20-65 лет. Пол: 47% женщины, 53% мужчины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</si>
  <si>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8:35, 13:35, 17:35.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9:35, 13:35, 17:35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</si>
  <si>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07:10, 09:10, 13:10, 15:10, 17:10, 19:10.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09:50, 11:50, 13:50, 15:50, 17:50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</si>
  <si>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07:50, 12:50, 14:50, 16:50, 18:50.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:10:10, 13:10, 15:10, 17:10, 19:10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</si>
  <si>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08:10, 12:10, 14:10, 16:10, 18:10.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10:50, 12:50, 14:50, 16:50, 18:50</t>
    </r>
  </si>
  <si>
    <t>Возраст: 15-35 лет. Пол: 41% женщины, 59% мужчины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</si>
  <si>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07:15, 09:15, 11:15, 13:15, 15:15, 17:15, 19:15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</si>
  <si>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08:15, 10:15, 12:15, 14:15, 16:15, 18:15, 20:15</t>
    </r>
  </si>
  <si>
    <t>Ролик, сек.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</si>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</sst>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4.28515625" style="1" customWidth="1"/>
    <col min="6" max="6" width="22.28515625" style="1" customWidth="1"/>
    <col min="7" max="7" width="14.85546875" style="1" customWidth="1"/>
    <col min="8" max="8" width="16" style="1" customWidth="1"/>
    <col min="9" max="9" width="20.7109375" style="1" customWidth="1"/>
    <col min="10" max="10" width="23.8554687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5</v>
      </c>
      <c r="E1" s="3" t="s">
        <v>31</v>
      </c>
      <c r="F1" s="3" t="s">
        <v>8</v>
      </c>
      <c r="G1" s="3" t="s">
        <v>32</v>
      </c>
      <c r="H1" s="3" t="s">
        <v>33</v>
      </c>
      <c r="I1" s="3" t="s">
        <v>3</v>
      </c>
      <c r="J1" s="3" t="s">
        <v>4</v>
      </c>
    </row>
    <row r="2" spans="1:10" ht="38.25" x14ac:dyDescent="0.2">
      <c r="A2" s="4" t="s">
        <v>9</v>
      </c>
      <c r="B2" s="5" t="s">
        <v>10</v>
      </c>
      <c r="C2" s="4" t="s">
        <v>6</v>
      </c>
      <c r="D2" s="4">
        <v>5</v>
      </c>
      <c r="E2" s="4">
        <v>25</v>
      </c>
      <c r="F2" s="4" t="s">
        <v>15</v>
      </c>
      <c r="G2" s="4">
        <v>28</v>
      </c>
      <c r="H2" s="2">
        <f>1300*G2</f>
        <v>36400</v>
      </c>
      <c r="I2" s="4" t="s">
        <v>7</v>
      </c>
      <c r="J2" s="6" t="s">
        <v>16</v>
      </c>
    </row>
    <row r="3" spans="1:10" ht="38.25" x14ac:dyDescent="0.2">
      <c r="A3" s="4" t="s">
        <v>9</v>
      </c>
      <c r="B3" s="5" t="s">
        <v>10</v>
      </c>
      <c r="C3" s="4" t="s">
        <v>6</v>
      </c>
      <c r="D3" s="4">
        <v>5</v>
      </c>
      <c r="E3" s="4">
        <v>25</v>
      </c>
      <c r="F3" s="4" t="s">
        <v>24</v>
      </c>
      <c r="G3" s="4">
        <v>21</v>
      </c>
      <c r="H3" s="2">
        <f>1250*G3</f>
        <v>26250</v>
      </c>
      <c r="I3" s="4" t="s">
        <v>7</v>
      </c>
      <c r="J3" s="6" t="s">
        <v>16</v>
      </c>
    </row>
    <row r="4" spans="1:10" ht="38.25" x14ac:dyDescent="0.2">
      <c r="A4" s="4" t="s">
        <v>9</v>
      </c>
      <c r="B4" s="5" t="s">
        <v>11</v>
      </c>
      <c r="C4" s="4" t="s">
        <v>6</v>
      </c>
      <c r="D4" s="4">
        <v>5</v>
      </c>
      <c r="E4" s="4">
        <v>25</v>
      </c>
      <c r="F4" s="4" t="s">
        <v>17</v>
      </c>
      <c r="G4" s="4">
        <v>49</v>
      </c>
      <c r="H4" s="2">
        <f>900*G4</f>
        <v>44100</v>
      </c>
      <c r="I4" s="4" t="s">
        <v>7</v>
      </c>
      <c r="J4" s="6" t="s">
        <v>19</v>
      </c>
    </row>
    <row r="5" spans="1:10" ht="38.25" x14ac:dyDescent="0.2">
      <c r="A5" s="4" t="s">
        <v>9</v>
      </c>
      <c r="B5" s="5" t="s">
        <v>11</v>
      </c>
      <c r="C5" s="4" t="s">
        <v>6</v>
      </c>
      <c r="D5" s="4">
        <v>5</v>
      </c>
      <c r="E5" s="4">
        <v>25</v>
      </c>
      <c r="F5" s="4" t="s">
        <v>18</v>
      </c>
      <c r="G5" s="4">
        <v>49</v>
      </c>
      <c r="H5" s="2">
        <f>900*G5</f>
        <v>44100</v>
      </c>
      <c r="I5" s="4" t="s">
        <v>7</v>
      </c>
      <c r="J5" s="6" t="s">
        <v>19</v>
      </c>
    </row>
    <row r="6" spans="1:10" ht="38.25" x14ac:dyDescent="0.2">
      <c r="A6" s="4" t="s">
        <v>9</v>
      </c>
      <c r="B6" s="5" t="s">
        <v>12</v>
      </c>
      <c r="C6" s="4" t="s">
        <v>6</v>
      </c>
      <c r="D6" s="4">
        <v>5</v>
      </c>
      <c r="E6" s="4">
        <v>25</v>
      </c>
      <c r="F6" s="4" t="s">
        <v>20</v>
      </c>
      <c r="G6" s="4">
        <v>42</v>
      </c>
      <c r="H6" s="2">
        <f>600*G6</f>
        <v>25200</v>
      </c>
      <c r="I6" s="4" t="s">
        <v>7</v>
      </c>
      <c r="J6" s="6" t="s">
        <v>22</v>
      </c>
    </row>
    <row r="7" spans="1:10" ht="38.25" x14ac:dyDescent="0.2">
      <c r="A7" s="4" t="s">
        <v>9</v>
      </c>
      <c r="B7" s="5" t="s">
        <v>12</v>
      </c>
      <c r="C7" s="4" t="s">
        <v>6</v>
      </c>
      <c r="D7" s="4">
        <v>5</v>
      </c>
      <c r="E7" s="4">
        <v>25</v>
      </c>
      <c r="F7" s="4" t="s">
        <v>21</v>
      </c>
      <c r="G7" s="4">
        <v>42</v>
      </c>
      <c r="H7" s="2">
        <f>600*G7</f>
        <v>25200</v>
      </c>
      <c r="I7" s="4" t="s">
        <v>7</v>
      </c>
      <c r="J7" s="6" t="s">
        <v>22</v>
      </c>
    </row>
    <row r="8" spans="1:10" ht="51" x14ac:dyDescent="0.2">
      <c r="A8" s="4" t="s">
        <v>9</v>
      </c>
      <c r="B8" s="5" t="s">
        <v>13</v>
      </c>
      <c r="C8" s="4" t="s">
        <v>6</v>
      </c>
      <c r="D8" s="4">
        <v>5</v>
      </c>
      <c r="E8" s="4">
        <v>25</v>
      </c>
      <c r="F8" s="4" t="s">
        <v>25</v>
      </c>
      <c r="G8" s="4">
        <v>40</v>
      </c>
      <c r="H8" s="2">
        <f>1050*G8</f>
        <v>42000</v>
      </c>
      <c r="I8" s="4" t="s">
        <v>7</v>
      </c>
      <c r="J8" s="6" t="s">
        <v>23</v>
      </c>
    </row>
    <row r="9" spans="1:10" ht="51" x14ac:dyDescent="0.2">
      <c r="A9" s="4" t="s">
        <v>9</v>
      </c>
      <c r="B9" s="5" t="s">
        <v>13</v>
      </c>
      <c r="C9" s="4" t="s">
        <v>6</v>
      </c>
      <c r="D9" s="4">
        <v>5</v>
      </c>
      <c r="E9" s="4">
        <v>25</v>
      </c>
      <c r="F9" s="4" t="s">
        <v>26</v>
      </c>
      <c r="G9" s="4">
        <v>35</v>
      </c>
      <c r="H9" s="2">
        <f>1100*G9</f>
        <v>38500</v>
      </c>
      <c r="I9" s="4" t="s">
        <v>7</v>
      </c>
      <c r="J9" s="6" t="s">
        <v>23</v>
      </c>
    </row>
    <row r="10" spans="1:10" ht="51" x14ac:dyDescent="0.2">
      <c r="A10" s="4" t="s">
        <v>9</v>
      </c>
      <c r="B10" s="5" t="s">
        <v>13</v>
      </c>
      <c r="C10" s="4" t="s">
        <v>6</v>
      </c>
      <c r="D10" s="4">
        <v>5</v>
      </c>
      <c r="E10" s="4">
        <v>25</v>
      </c>
      <c r="F10" s="4" t="s">
        <v>27</v>
      </c>
      <c r="G10" s="4">
        <v>35</v>
      </c>
      <c r="H10" s="2">
        <f>1100*G10</f>
        <v>38500</v>
      </c>
      <c r="I10" s="4" t="s">
        <v>7</v>
      </c>
      <c r="J10" s="6" t="s">
        <v>23</v>
      </c>
    </row>
    <row r="11" spans="1:10" ht="38.25" x14ac:dyDescent="0.2">
      <c r="A11" s="4" t="s">
        <v>9</v>
      </c>
      <c r="B11" s="5" t="s">
        <v>14</v>
      </c>
      <c r="C11" s="4" t="s">
        <v>6</v>
      </c>
      <c r="D11" s="4">
        <v>5</v>
      </c>
      <c r="E11" s="4">
        <v>25</v>
      </c>
      <c r="F11" s="4" t="s">
        <v>29</v>
      </c>
      <c r="G11" s="4">
        <v>49</v>
      </c>
      <c r="H11" s="2">
        <f>410*G11</f>
        <v>20090</v>
      </c>
      <c r="I11" s="4" t="s">
        <v>7</v>
      </c>
      <c r="J11" s="6" t="s">
        <v>28</v>
      </c>
    </row>
    <row r="12" spans="1:10" ht="38.25" x14ac:dyDescent="0.2">
      <c r="A12" s="4" t="s">
        <v>9</v>
      </c>
      <c r="B12" s="5" t="s">
        <v>14</v>
      </c>
      <c r="C12" s="4" t="s">
        <v>6</v>
      </c>
      <c r="D12" s="4">
        <v>5</v>
      </c>
      <c r="E12" s="4">
        <v>25</v>
      </c>
      <c r="F12" s="4" t="s">
        <v>30</v>
      </c>
      <c r="G12" s="4">
        <v>49</v>
      </c>
      <c r="H12" s="2">
        <f>410*G12</f>
        <v>20090</v>
      </c>
      <c r="I12" s="4" t="s">
        <v>7</v>
      </c>
      <c r="J12" s="6" t="s">
        <v>28</v>
      </c>
    </row>
  </sheetData>
  <autoFilter ref="A1:J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2026-05-07T14:04:16Z</dcterms:modified>
</cp:coreProperties>
</file>